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heckCompatibility="1"/>
  <mc:AlternateContent xmlns:mc="http://schemas.openxmlformats.org/markup-compatibility/2006">
    <mc:Choice Requires="x15">
      <x15ac:absPath xmlns:x15ac="http://schemas.microsoft.com/office/spreadsheetml/2010/11/ac" url="C:\Users\user\Documents\Meli\Rendeletek\2019\Lasztonya\"/>
    </mc:Choice>
  </mc:AlternateContent>
  <xr:revisionPtr revIDLastSave="0" documentId="8_{928509A8-0C0E-49BB-8F79-7CDFD959D288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bevétel" sheetId="1" r:id="rId1"/>
    <sheet name="kiadás" sheetId="2" r:id="rId2"/>
  </sheets>
  <externalReferences>
    <externalReference r:id="rId3"/>
  </externalReferences>
  <definedNames>
    <definedName name="adat">[1]vagyonkimutatas_etrius!#REF!</definedName>
    <definedName name="_xlnm.Print_Area" localSheetId="0">bevétel!$A$1:$E$45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6" i="1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7" i="2"/>
  <c r="D8" i="2"/>
  <c r="D9" i="2"/>
  <c r="D10" i="2"/>
  <c r="D11" i="2"/>
  <c r="D6" i="2"/>
  <c r="E60" i="2"/>
  <c r="C60" i="2"/>
  <c r="D60" i="2" s="1"/>
  <c r="E44" i="1"/>
  <c r="D44" i="1" s="1"/>
  <c r="C44" i="1"/>
</calcChain>
</file>

<file path=xl/sharedStrings.xml><?xml version="1.0" encoding="utf-8"?>
<sst xmlns="http://schemas.openxmlformats.org/spreadsheetml/2006/main" count="194" uniqueCount="181">
  <si>
    <t xml:space="preserve"> 2018. évi beszámoló</t>
  </si>
  <si>
    <t>Lasztonya Község Önkormányzatának bevételei (Ft)</t>
  </si>
  <si>
    <t>Sor-szám</t>
  </si>
  <si>
    <t xml:space="preserve">Bevételek  </t>
  </si>
  <si>
    <t>Eredeti előirányzat</t>
  </si>
  <si>
    <t>Módosított előirányzat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</si>
  <si>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</si>
  <si>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</si>
  <si>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</si>
  <si>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</si>
  <si>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</si>
  <si>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</si>
  <si>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</si>
  <si>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</si>
  <si>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</si>
  <si>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</si>
  <si>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</si>
  <si>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</si>
  <si>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</si>
  <si>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</si>
  <si>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34</t>
  </si>
  <si>
    <t>ebből: központi kezelésű előirányzatok (B16)</t>
  </si>
  <si>
    <t>38</t>
  </si>
  <si>
    <t>ebből: elkülönített állami pénzalapok (B16)</t>
  </si>
  <si>
    <t>39</t>
  </si>
  <si>
    <t>ebből: helyi önkormányzatok és költségvetési szerveik (B16)</t>
  </si>
  <si>
    <t>43</t>
  </si>
  <si>
    <t>Működési célú támogatások államháztartáson belülről (=07+...+10+21+32) (B1)</t>
  </si>
  <si>
    <t>68</t>
  </si>
  <si>
    <t>Egyéb felhalmozási célú támogatások bevételei államháztartáson belülről (=69+…+78) (B25)</t>
  </si>
  <si>
    <t>71</t>
  </si>
  <si>
    <t>ebből: fejezeti kezelésű előirányzatok EU-s programokra és azok hazai társfinanszírozása (B25)</t>
  </si>
  <si>
    <t>79</t>
  </si>
  <si>
    <t>Felhalmozási célú támogatások államháztartáson belülről (=44+45+46+57+68) (B2)</t>
  </si>
  <si>
    <t>109</t>
  </si>
  <si>
    <t>Vagyoni tipusú adók (=110+…+115) (B34)</t>
  </si>
  <si>
    <t>111</t>
  </si>
  <si>
    <t>ebből: magánszemélyek kommunális adója (B34)</t>
  </si>
  <si>
    <t>144</t>
  </si>
  <si>
    <t>Gépjárműadók (=145+…+148) (B354)</t>
  </si>
  <si>
    <t>146</t>
  </si>
  <si>
    <t>ebből: belföldi gépjárművek adójának a helyi önkormányzatot megillető része (B354)</t>
  </si>
  <si>
    <t>167</t>
  </si>
  <si>
    <t>Termékek és szolgáltatások adói (=116+139+143+144+149)  (B35)</t>
  </si>
  <si>
    <t>168</t>
  </si>
  <si>
    <t>Egyéb közhatalmi bevételek (&gt;=169+…+185) (B36)</t>
  </si>
  <si>
    <t>186</t>
  </si>
  <si>
    <t>Közhatalmi bevételek (=93+94+104+109+167+168) (B3)</t>
  </si>
  <si>
    <t>187</t>
  </si>
  <si>
    <t>Készletértékesítés ellenértéke (B401)</t>
  </si>
  <si>
    <t>188</t>
  </si>
  <si>
    <t>Szolgáltatások ellenértéke (&gt;=189+190) (B402)</t>
  </si>
  <si>
    <t>193</t>
  </si>
  <si>
    <t>Tulajdonosi bevételek (&gt;=194+…+199) (B404)</t>
  </si>
  <si>
    <t>206</t>
  </si>
  <si>
    <t>Egyéb kapott (járó) kamatok és kamatjellegű bevételek (&gt;=207+208) (B4082)</t>
  </si>
  <si>
    <t>209</t>
  </si>
  <si>
    <t>Kamatbevételek és más nyereségjellegű bevételek (=203+206) (B408)</t>
  </si>
  <si>
    <t>219</t>
  </si>
  <si>
    <t>Egyéb működési bevételek (&gt;=220+221) (B411)</t>
  </si>
  <si>
    <t>221</t>
  </si>
  <si>
    <t>ebből: kiadások visszatérítései (B411)</t>
  </si>
  <si>
    <t>222</t>
  </si>
  <si>
    <t>Működési bevételek (=187+188+191+193+200+…+202+209+217+218+219) (B4)</t>
  </si>
  <si>
    <t>235</t>
  </si>
  <si>
    <t>Működési célú visszatérítendő támogatások, kölcsönök visszatérülése államháztartáson kívülről (=236+…+244) (B64)</t>
  </si>
  <si>
    <t>240</t>
  </si>
  <si>
    <t>ebből: pénzügyi vállalkozások (B64)</t>
  </si>
  <si>
    <t>257</t>
  </si>
  <si>
    <t>Működési célú átvett pénzeszközök (=232+...+235+245) (B6)</t>
  </si>
  <si>
    <t>284</t>
  </si>
  <si>
    <t>Költségvetési bevételek (=43+79+186+222+231+257+283) (B1-B7)</t>
  </si>
  <si>
    <t>Előző év költségvetési maradványának igénybevétele (B8131)</t>
  </si>
  <si>
    <t>Maradvány igénybevétele (=12+13) (B813)</t>
  </si>
  <si>
    <t>Államháztartáson belüli megelőlegezések (B814)</t>
  </si>
  <si>
    <t>Belföldi finanszírozás bevételei (=04+11+14+…+19+22) (B81)</t>
  </si>
  <si>
    <t>Finanszírozási bevételek (=285+...+288)</t>
  </si>
  <si>
    <t>BEVÉTELEK ÖSSZESEN (284+290)</t>
  </si>
  <si>
    <t>Lasztonya Község Önkormányzatának kiadásai (Ft)</t>
  </si>
  <si>
    <t>Kiadások</t>
  </si>
  <si>
    <t>Törvény szerinti illetmények, munkabérek (K1101)</t>
  </si>
  <si>
    <t>Béren kívüli juttatások (K1107)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</si>
  <si>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</si>
  <si>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</si>
  <si>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</si>
  <si>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</si>
  <si>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</si>
  <si>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</si>
  <si>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</si>
  <si>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</si>
  <si>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</si>
  <si>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</si>
  <si>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</si>
  <si>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</si>
  <si>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</si>
  <si>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</si>
  <si>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24</t>
  </si>
  <si>
    <t>ebből: egészségügyi hozzájárulás (K2)</t>
  </si>
  <si>
    <t>25</t>
  </si>
  <si>
    <t>ebből: táppénz hozzájárulás (K2)</t>
  </si>
  <si>
    <t>27</t>
  </si>
  <si>
    <t>ebből: munkáltatót terhelő személyi jövedelemadó (K2)</t>
  </si>
  <si>
    <t>29</t>
  </si>
  <si>
    <t>Üzemeltetési anyagok beszerzése (K312)</t>
  </si>
  <si>
    <t>31</t>
  </si>
  <si>
    <t>Készletbeszerzés (=28+29+30) (K31)</t>
  </si>
  <si>
    <t>Informatikai szolgáltatások igénybevétele (K321)</t>
  </si>
  <si>
    <t>33</t>
  </si>
  <si>
    <t>Egyéb kommunikációs szolgáltatások (K322)</t>
  </si>
  <si>
    <t>Kommunikációs szolgáltatások (=32+33) (K32)</t>
  </si>
  <si>
    <t>35</t>
  </si>
  <si>
    <t>Közüzemi díjak (K331)</t>
  </si>
  <si>
    <t>36</t>
  </si>
  <si>
    <t>Vásárolt élelmezés (K332)</t>
  </si>
  <si>
    <t>Karbantartási, kisjavítási szolgáltatások (K334)</t>
  </si>
  <si>
    <t>42</t>
  </si>
  <si>
    <t>Szakmai tevékenységet segítő szolgáltatások  (K336)</t>
  </si>
  <si>
    <t>Egyéb szolgáltatások (&gt;=44) (K337)</t>
  </si>
  <si>
    <t>44</t>
  </si>
  <si>
    <t>ebből: biztosítási díjak (K337)</t>
  </si>
  <si>
    <t>45</t>
  </si>
  <si>
    <t>Szolgáltatási kiadások (=35+36+37+39+40+42+43) (K33)</t>
  </si>
  <si>
    <t>49</t>
  </si>
  <si>
    <t>Működési célú előzetesen felszámított általános forgalmi adó (K351)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</si>
  <si>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</si>
  <si>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</si>
  <si>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</si>
  <si>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</si>
  <si>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</si>
  <si>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</si>
  <si>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62</t>
  </si>
  <si>
    <t>Családi támogatások (=63+…+72) (K42)</t>
  </si>
  <si>
    <t>72</t>
  </si>
  <si>
    <t>ebből: az egyéb pénzbeli és természetbeni gyermekvédelmi támogatások  (K42)</t>
  </si>
  <si>
    <t>98</t>
  </si>
  <si>
    <t>Egyéb nem intézményi ellátások (&gt;=99+…+117) (K48)</t>
  </si>
  <si>
    <t>113</t>
  </si>
  <si>
    <t>ebből: egyéb, az önkormányzat rendeletében megállapított juttatás (K48)</t>
  </si>
  <si>
    <t>115</t>
  </si>
  <si>
    <t>ebből: települési támogatás [Szoctv. 45. §], (K48)</t>
  </si>
  <si>
    <t>117</t>
  </si>
  <si>
    <t>ebből: önkormányzat által saját hatáskörben (nem szociális és gyermekvédelmi előírások alapján) adott más ellátás (K48)</t>
  </si>
  <si>
    <t>118</t>
  </si>
  <si>
    <t>Ellátottak pénzbeli juttatásai (=61+62+73+74+83+92+95+98) (K4)</t>
  </si>
  <si>
    <t>121</t>
  </si>
  <si>
    <t>A helyi önkormányzatok előző évi elszámolásából származó kiadások (K5021)</t>
  </si>
  <si>
    <t>124</t>
  </si>
  <si>
    <t>Elvonások és befizetések (=121+122+123) (K502)</t>
  </si>
  <si>
    <t>148</t>
  </si>
  <si>
    <t>Egyéb működési célú támogatások államháztartáson belülre (=149+…+158) (K506)</t>
  </si>
  <si>
    <t>155</t>
  </si>
  <si>
    <t>ebből: helyi önkormányzatok és költségvetési szerveik (K506)</t>
  </si>
  <si>
    <t>156</t>
  </si>
  <si>
    <t>ebből: társulások és költségvetési szerveik (K506)</t>
  </si>
  <si>
    <t>161</t>
  </si>
  <si>
    <t>Működési célú visszatérítendő támogatások, kölcsönök nyújtása államháztartáson kívülre (=162+…+172) (K508)</t>
  </si>
  <si>
    <t>165</t>
  </si>
  <si>
    <t>ebből: háztartások (K508)</t>
  </si>
  <si>
    <t>176</t>
  </si>
  <si>
    <t>Egyéb működési célú támogatások államháztartáson kívülre (=177+…+186) (K512)</t>
  </si>
  <si>
    <t>179</t>
  </si>
  <si>
    <t>ebből: egyéb civil szervezetek (K512)</t>
  </si>
  <si>
    <t>Egyéb működési célú kiadások (=119+124+125+126+137+148+159+161+173+174+175+176+187) (K5)</t>
  </si>
  <si>
    <t>190</t>
  </si>
  <si>
    <t>Ingatlanok beszerzése, létesítése (&gt;=191) (K62)</t>
  </si>
  <si>
    <t>192</t>
  </si>
  <si>
    <t>Informatikai eszközök beszerzése, létesítése (K63)</t>
  </si>
  <si>
    <t>Egyéb tárgyi eszközök beszerzése, létesítése (K64)</t>
  </si>
  <si>
    <t>196</t>
  </si>
  <si>
    <t>Beruházási célú előzetesen felszámított általános forgalmi adó (K67)</t>
  </si>
  <si>
    <t>197</t>
  </si>
  <si>
    <t>Beruházások (=189+190+192+…+196) (K6)</t>
  </si>
  <si>
    <t>265</t>
  </si>
  <si>
    <t>Költségvetési kiadások (=20+21+60+118+188+197+202+264) (K1-K8)</t>
  </si>
  <si>
    <t>Államháztartáson belüli megelőlegezések visszafizetése (K914)</t>
  </si>
  <si>
    <t>Belföldi finanszírozás kiadásai (=06+19+…+25+28) (K91)</t>
  </si>
  <si>
    <t>Finanszírozási kiadások (=266+267)</t>
  </si>
  <si>
    <t>KIADÁSOK ÖSSZESEN (265+268)</t>
  </si>
  <si>
    <t>Különbség</t>
  </si>
  <si>
    <t>1.melléklet a 6/2019. (V.30.) önkormányzati rendelethez</t>
  </si>
  <si>
    <t>2.melléklet a 6/2019.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</si>
</sst>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b/>
      <sz val="12"/>
      <name val="Arial"/>
      <family val="2"/>
      <charset val="238"/>
    </font>
    <font>
      <b/>
      <sz val="12"/>
      <name val="Bookman Old Style"/>
      <family val="1"/>
      <charset val="238"/>
    </font>
    <font>
      <sz val="12"/>
      <name val="Arial CE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6" fillId="0" borderId="13" xfId="0" applyFont="1" applyBorder="1"/>
    <xf numFmtId="3" fontId="0" fillId="0" borderId="0" xfId="0" applyNumberFormat="1"/>
    <xf numFmtId="0" fontId="6" fillId="0" borderId="0" xfId="0" applyFont="1"/>
    <xf numFmtId="0" fontId="6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0" fontId="6" fillId="0" borderId="16" xfId="0" applyFont="1" applyBorder="1"/>
    <xf numFmtId="0" fontId="7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2018/Z&#225;rsz&#225;mad&#225;s/besz&#225;mol&#243;_&#252;res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vont mérleg"/>
      <sheetName val="önk.bevételek"/>
      <sheetName val="önk.kiadások"/>
      <sheetName val="vagyon_Anikó"/>
      <sheetName val="részl."/>
      <sheetName val="mérleg"/>
      <sheetName val="maradvány"/>
      <sheetName val="vagyonkimutatas_etri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zoomScaleNormal="100" workbookViewId="0">
      <selection activeCell="C4" sqref="C4:E4"/>
    </sheetView>
  </sheetViews>
  <sheetFormatPr defaultRowHeight="13.2" x14ac:dyDescent="0.25"/>
  <cols>
    <col min="1" max="1" width="8.21875" customWidth="1"/>
    <col min="2" max="2" width="40.77734375" bestFit="1" customWidth="1"/>
    <col min="3" max="5" width="13.33203125" customWidth="1"/>
    <col min="6" max="6" width="13.44140625" customWidth="1"/>
  </cols>
  <sheetData>
    <row r="1" spans="1:5" ht="15.6" x14ac:dyDescent="0.3">
      <c r="A1" s="31" t="s">
        <v>0</v>
      </c>
      <c r="B1" s="31"/>
      <c r="C1" s="31"/>
      <c r="D1" s="31"/>
      <c r="E1" s="31"/>
    </row>
    <row r="2" spans="1:5" ht="15.6" x14ac:dyDescent="0.3">
      <c r="A2" s="32"/>
      <c r="B2" s="32"/>
      <c r="C2" s="32"/>
      <c r="D2" s="32"/>
      <c r="E2" s="32"/>
    </row>
    <row r="3" spans="1:5" ht="15.6" x14ac:dyDescent="0.3">
      <c r="A3" s="31" t="s">
        <v>1</v>
      </c>
      <c r="B3" s="31"/>
      <c r="C3" s="31"/>
      <c r="D3" s="31"/>
      <c r="E3" s="31"/>
    </row>
    <row r="4" spans="1:5" s="2" customFormat="1" ht="15.6" thickBot="1" x14ac:dyDescent="0.3">
      <c r="A4" s="1"/>
      <c r="B4" s="1"/>
      <c r="C4" s="33" t="s">
        <v>179</v>
      </c>
      <c r="D4" s="33"/>
      <c r="E4" s="33"/>
    </row>
    <row r="5" spans="1:5" s="2" customFormat="1" ht="30.6" thickBot="1" x14ac:dyDescent="0.3">
      <c r="A5" s="3" t="s">
        <v>2</v>
      </c>
      <c r="B5" s="4" t="s">
        <v>3</v>
      </c>
      <c r="C5" s="4" t="s">
        <v>4</v>
      </c>
      <c r="D5" s="4" t="s">
        <v>178</v>
      </c>
      <c r="E5" s="27" t="s">
        <v>5</v>
      </c>
    </row>
    <row r="6" spans="1:5" ht="26.4" x14ac:dyDescent="0.25">
      <c r="A6" s="5" t="s">
        <v>6</v>
      </c>
      <c r="B6" s="6" t="s">
        <v>7</v>
      </c>
      <c r="C6" s="7">
        <v>9053785</v>
      </c>
      <c r="D6" s="7">
        <f>E6-C6</f>
        <v>0</v>
      </c>
      <c r="E6" s="8">
        <v>9053785</v>
      </c>
    </row>
    <row r="7" spans="1:5" ht="39.6" x14ac:dyDescent="0.25">
      <c r="A7" s="9" t="s">
        <v>8</v>
      </c>
      <c r="B7" s="10" t="s">
        <v>9</v>
      </c>
      <c r="C7" s="11">
        <v>4487800</v>
      </c>
      <c r="D7" s="7">
        <f t="shared" ref="D7:D44" si="0">E7-C7</f>
        <v>115012</v>
      </c>
      <c r="E7" s="12">
        <v>4602812</v>
      </c>
    </row>
    <row r="8" spans="1:5" ht="26.4" x14ac:dyDescent="0.25">
      <c r="A8" s="9" t="s">
        <v>10</v>
      </c>
      <c r="B8" s="10" t="s">
        <v>11</v>
      </c>
      <c r="C8" s="11">
        <v>1800000</v>
      </c>
      <c r="D8" s="7">
        <f t="shared" si="0"/>
        <v>0</v>
      </c>
      <c r="E8" s="12">
        <v>1800000</v>
      </c>
    </row>
    <row r="9" spans="1:5" ht="26.4" x14ac:dyDescent="0.25">
      <c r="A9" s="9" t="s">
        <v>12</v>
      </c>
      <c r="B9" s="10" t="s">
        <v>13</v>
      </c>
      <c r="C9" s="11">
        <v>0</v>
      </c>
      <c r="D9" s="7">
        <f t="shared" si="0"/>
        <v>556800</v>
      </c>
      <c r="E9" s="12">
        <v>556800</v>
      </c>
    </row>
    <row r="10" spans="1:5" x14ac:dyDescent="0.25">
      <c r="A10" s="9" t="s">
        <v>14</v>
      </c>
      <c r="B10" s="10" t="s">
        <v>15</v>
      </c>
      <c r="C10" s="11">
        <v>0</v>
      </c>
      <c r="D10" s="7">
        <f t="shared" si="0"/>
        <v>69538</v>
      </c>
      <c r="E10" s="12">
        <v>69538</v>
      </c>
    </row>
    <row r="11" spans="1:5" ht="26.4" x14ac:dyDescent="0.25">
      <c r="A11" s="9" t="s">
        <v>16</v>
      </c>
      <c r="B11" s="10" t="s">
        <v>17</v>
      </c>
      <c r="C11" s="11">
        <v>15341585</v>
      </c>
      <c r="D11" s="7">
        <f t="shared" si="0"/>
        <v>741350</v>
      </c>
      <c r="E11" s="12">
        <v>16082935</v>
      </c>
    </row>
    <row r="12" spans="1:5" ht="26.4" x14ac:dyDescent="0.25">
      <c r="A12" s="9" t="s">
        <v>18</v>
      </c>
      <c r="B12" s="10" t="s">
        <v>19</v>
      </c>
      <c r="C12" s="11">
        <v>5500000</v>
      </c>
      <c r="D12" s="7">
        <f t="shared" si="0"/>
        <v>1145485</v>
      </c>
      <c r="E12" s="12">
        <v>6645485</v>
      </c>
    </row>
    <row r="13" spans="1:5" x14ac:dyDescent="0.25">
      <c r="A13" s="9" t="s">
        <v>20</v>
      </c>
      <c r="B13" s="10" t="s">
        <v>21</v>
      </c>
      <c r="C13" s="11">
        <v>0</v>
      </c>
      <c r="D13" s="7">
        <f t="shared" si="0"/>
        <v>0</v>
      </c>
      <c r="E13" s="12">
        <v>0</v>
      </c>
    </row>
    <row r="14" spans="1:5" x14ac:dyDescent="0.25">
      <c r="A14" s="9" t="s">
        <v>22</v>
      </c>
      <c r="B14" s="10" t="s">
        <v>23</v>
      </c>
      <c r="C14" s="11">
        <v>0</v>
      </c>
      <c r="D14" s="7">
        <f t="shared" si="0"/>
        <v>0</v>
      </c>
      <c r="E14" s="12">
        <v>0</v>
      </c>
    </row>
    <row r="15" spans="1:5" ht="27" thickBot="1" x14ac:dyDescent="0.3">
      <c r="A15" s="13" t="s">
        <v>24</v>
      </c>
      <c r="B15" s="14" t="s">
        <v>25</v>
      </c>
      <c r="C15" s="15">
        <v>0</v>
      </c>
      <c r="D15" s="28">
        <f t="shared" si="0"/>
        <v>0</v>
      </c>
      <c r="E15" s="16">
        <v>0</v>
      </c>
    </row>
    <row r="16" spans="1:5" ht="40.200000000000003" thickBot="1" x14ac:dyDescent="0.3">
      <c r="A16" s="17" t="s">
        <v>26</v>
      </c>
      <c r="B16" s="18" t="s">
        <v>27</v>
      </c>
      <c r="C16" s="19">
        <v>20841585</v>
      </c>
      <c r="D16" s="19">
        <f t="shared" si="0"/>
        <v>1886835</v>
      </c>
      <c r="E16" s="20">
        <v>22728420</v>
      </c>
    </row>
    <row r="17" spans="1:5" ht="26.4" x14ac:dyDescent="0.25">
      <c r="A17" s="5" t="s">
        <v>28</v>
      </c>
      <c r="B17" s="6" t="s">
        <v>29</v>
      </c>
      <c r="C17" s="7">
        <v>620000</v>
      </c>
      <c r="D17" s="7">
        <f t="shared" si="0"/>
        <v>-402975</v>
      </c>
      <c r="E17" s="8">
        <v>217025</v>
      </c>
    </row>
    <row r="18" spans="1:5" ht="40.200000000000003" thickBot="1" x14ac:dyDescent="0.3">
      <c r="A18" s="13" t="s">
        <v>30</v>
      </c>
      <c r="B18" s="14" t="s">
        <v>31</v>
      </c>
      <c r="C18" s="15">
        <v>0</v>
      </c>
      <c r="D18" s="28">
        <f t="shared" si="0"/>
        <v>0</v>
      </c>
      <c r="E18" s="16">
        <v>0</v>
      </c>
    </row>
    <row r="19" spans="1:5" ht="40.200000000000003" thickBot="1" x14ac:dyDescent="0.3">
      <c r="A19" s="17" t="s">
        <v>32</v>
      </c>
      <c r="B19" s="18" t="s">
        <v>33</v>
      </c>
      <c r="C19" s="19">
        <v>620000</v>
      </c>
      <c r="D19" s="19">
        <f t="shared" si="0"/>
        <v>-402975</v>
      </c>
      <c r="E19" s="20">
        <v>217025</v>
      </c>
    </row>
    <row r="20" spans="1:5" x14ac:dyDescent="0.25">
      <c r="A20" s="5" t="s">
        <v>34</v>
      </c>
      <c r="B20" s="6" t="s">
        <v>35</v>
      </c>
      <c r="C20" s="7">
        <v>250000</v>
      </c>
      <c r="D20" s="7">
        <f t="shared" si="0"/>
        <v>106894</v>
      </c>
      <c r="E20" s="8">
        <v>356894</v>
      </c>
    </row>
    <row r="21" spans="1:5" ht="26.4" x14ac:dyDescent="0.25">
      <c r="A21" s="9" t="s">
        <v>36</v>
      </c>
      <c r="B21" s="10" t="s">
        <v>37</v>
      </c>
      <c r="C21" s="11">
        <v>0</v>
      </c>
      <c r="D21" s="7">
        <f t="shared" si="0"/>
        <v>0</v>
      </c>
      <c r="E21" s="12">
        <v>0</v>
      </c>
    </row>
    <row r="22" spans="1:5" x14ac:dyDescent="0.25">
      <c r="A22" s="9" t="s">
        <v>38</v>
      </c>
      <c r="B22" s="10" t="s">
        <v>39</v>
      </c>
      <c r="C22" s="11">
        <v>150000</v>
      </c>
      <c r="D22" s="7">
        <f t="shared" si="0"/>
        <v>64346</v>
      </c>
      <c r="E22" s="12">
        <v>214346</v>
      </c>
    </row>
    <row r="23" spans="1:5" ht="26.4" x14ac:dyDescent="0.25">
      <c r="A23" s="9" t="s">
        <v>40</v>
      </c>
      <c r="B23" s="10" t="s">
        <v>41</v>
      </c>
      <c r="C23" s="11">
        <v>0</v>
      </c>
      <c r="D23" s="7">
        <f t="shared" si="0"/>
        <v>0</v>
      </c>
      <c r="E23" s="12">
        <v>0</v>
      </c>
    </row>
    <row r="24" spans="1:5" ht="26.4" x14ac:dyDescent="0.25">
      <c r="A24" s="9" t="s">
        <v>42</v>
      </c>
      <c r="B24" s="10" t="s">
        <v>43</v>
      </c>
      <c r="C24" s="11">
        <v>150000</v>
      </c>
      <c r="D24" s="7">
        <f t="shared" si="0"/>
        <v>64346</v>
      </c>
      <c r="E24" s="12">
        <v>214346</v>
      </c>
    </row>
    <row r="25" spans="1:5" ht="27" thickBot="1" x14ac:dyDescent="0.3">
      <c r="A25" s="13" t="s">
        <v>44</v>
      </c>
      <c r="B25" s="14" t="s">
        <v>45</v>
      </c>
      <c r="C25" s="15">
        <v>30000</v>
      </c>
      <c r="D25" s="28">
        <f t="shared" si="0"/>
        <v>0</v>
      </c>
      <c r="E25" s="16">
        <v>30000</v>
      </c>
    </row>
    <row r="26" spans="1:5" ht="27" thickBot="1" x14ac:dyDescent="0.3">
      <c r="A26" s="17" t="s">
        <v>46</v>
      </c>
      <c r="B26" s="18" t="s">
        <v>47</v>
      </c>
      <c r="C26" s="19">
        <v>430000</v>
      </c>
      <c r="D26" s="19">
        <f t="shared" si="0"/>
        <v>171240</v>
      </c>
      <c r="E26" s="20">
        <v>601240</v>
      </c>
    </row>
    <row r="27" spans="1:5" x14ac:dyDescent="0.25">
      <c r="A27" s="5" t="s">
        <v>48</v>
      </c>
      <c r="B27" s="6" t="s">
        <v>49</v>
      </c>
      <c r="C27" s="7">
        <v>0</v>
      </c>
      <c r="D27" s="7">
        <f t="shared" si="0"/>
        <v>172735</v>
      </c>
      <c r="E27" s="8">
        <v>172735</v>
      </c>
    </row>
    <row r="28" spans="1:5" x14ac:dyDescent="0.25">
      <c r="A28" s="9" t="s">
        <v>50</v>
      </c>
      <c r="B28" s="10" t="s">
        <v>51</v>
      </c>
      <c r="C28" s="11">
        <v>0</v>
      </c>
      <c r="D28" s="7">
        <f t="shared" si="0"/>
        <v>26521</v>
      </c>
      <c r="E28" s="12">
        <v>26521</v>
      </c>
    </row>
    <row r="29" spans="1:5" x14ac:dyDescent="0.25">
      <c r="A29" s="9" t="s">
        <v>52</v>
      </c>
      <c r="B29" s="10" t="s">
        <v>53</v>
      </c>
      <c r="C29" s="11">
        <v>60000</v>
      </c>
      <c r="D29" s="7">
        <f t="shared" si="0"/>
        <v>0</v>
      </c>
      <c r="E29" s="12">
        <v>60000</v>
      </c>
    </row>
    <row r="30" spans="1:5" ht="26.4" x14ac:dyDescent="0.25">
      <c r="A30" s="9" t="s">
        <v>54</v>
      </c>
      <c r="B30" s="10" t="s">
        <v>55</v>
      </c>
      <c r="C30" s="11">
        <v>5000</v>
      </c>
      <c r="D30" s="7">
        <f t="shared" si="0"/>
        <v>0</v>
      </c>
      <c r="E30" s="12">
        <v>5000</v>
      </c>
    </row>
    <row r="31" spans="1:5" ht="26.4" x14ac:dyDescent="0.25">
      <c r="A31" s="9" t="s">
        <v>56</v>
      </c>
      <c r="B31" s="10" t="s">
        <v>57</v>
      </c>
      <c r="C31" s="11">
        <v>5000</v>
      </c>
      <c r="D31" s="7">
        <f t="shared" si="0"/>
        <v>0</v>
      </c>
      <c r="E31" s="12">
        <v>5000</v>
      </c>
    </row>
    <row r="32" spans="1:5" x14ac:dyDescent="0.25">
      <c r="A32" s="9" t="s">
        <v>58</v>
      </c>
      <c r="B32" s="10" t="s">
        <v>59</v>
      </c>
      <c r="C32" s="11">
        <v>102499</v>
      </c>
      <c r="D32" s="7">
        <f t="shared" si="0"/>
        <v>0</v>
      </c>
      <c r="E32" s="12">
        <v>102499</v>
      </c>
    </row>
    <row r="33" spans="1:5" ht="13.8" thickBot="1" x14ac:dyDescent="0.3">
      <c r="A33" s="13" t="s">
        <v>60</v>
      </c>
      <c r="B33" s="14" t="s">
        <v>61</v>
      </c>
      <c r="C33" s="15">
        <v>0</v>
      </c>
      <c r="D33" s="28">
        <f t="shared" si="0"/>
        <v>0</v>
      </c>
      <c r="E33" s="16">
        <v>0</v>
      </c>
    </row>
    <row r="34" spans="1:5" ht="40.200000000000003" thickBot="1" x14ac:dyDescent="0.3">
      <c r="A34" s="17" t="s">
        <v>62</v>
      </c>
      <c r="B34" s="18" t="s">
        <v>63</v>
      </c>
      <c r="C34" s="19">
        <v>167499</v>
      </c>
      <c r="D34" s="19">
        <f t="shared" si="0"/>
        <v>199256</v>
      </c>
      <c r="E34" s="20">
        <v>366755</v>
      </c>
    </row>
    <row r="35" spans="1:5" ht="39.6" x14ac:dyDescent="0.25">
      <c r="A35" s="5" t="s">
        <v>64</v>
      </c>
      <c r="B35" s="6" t="s">
        <v>65</v>
      </c>
      <c r="C35" s="7">
        <v>0</v>
      </c>
      <c r="D35" s="7">
        <f t="shared" si="0"/>
        <v>30000</v>
      </c>
      <c r="E35" s="8">
        <v>30000</v>
      </c>
    </row>
    <row r="36" spans="1:5" ht="13.8" thickBot="1" x14ac:dyDescent="0.3">
      <c r="A36" s="13" t="s">
        <v>66</v>
      </c>
      <c r="B36" s="14" t="s">
        <v>67</v>
      </c>
      <c r="C36" s="15">
        <v>0</v>
      </c>
      <c r="D36" s="28">
        <f t="shared" si="0"/>
        <v>0</v>
      </c>
      <c r="E36" s="16">
        <v>0</v>
      </c>
    </row>
    <row r="37" spans="1:5" ht="27" thickBot="1" x14ac:dyDescent="0.3">
      <c r="A37" s="17" t="s">
        <v>68</v>
      </c>
      <c r="B37" s="18" t="s">
        <v>69</v>
      </c>
      <c r="C37" s="19">
        <v>0</v>
      </c>
      <c r="D37" s="19">
        <f t="shared" si="0"/>
        <v>30000</v>
      </c>
      <c r="E37" s="20">
        <v>30000</v>
      </c>
    </row>
    <row r="38" spans="1:5" ht="27" thickBot="1" x14ac:dyDescent="0.3">
      <c r="A38" s="17" t="s">
        <v>70</v>
      </c>
      <c r="B38" s="18" t="s">
        <v>71</v>
      </c>
      <c r="C38" s="19">
        <v>22059084</v>
      </c>
      <c r="D38" s="19">
        <f t="shared" si="0"/>
        <v>1884356</v>
      </c>
      <c r="E38" s="20">
        <v>23943440</v>
      </c>
    </row>
    <row r="39" spans="1:5" ht="26.4" x14ac:dyDescent="0.25">
      <c r="A39" s="5">
        <v>285</v>
      </c>
      <c r="B39" s="6" t="s">
        <v>72</v>
      </c>
      <c r="C39" s="7">
        <v>2340916</v>
      </c>
      <c r="D39" s="7">
        <f t="shared" si="0"/>
        <v>35302</v>
      </c>
      <c r="E39" s="8">
        <v>2376218</v>
      </c>
    </row>
    <row r="40" spans="1:5" x14ac:dyDescent="0.25">
      <c r="A40" s="9">
        <v>286</v>
      </c>
      <c r="B40" s="10" t="s">
        <v>73</v>
      </c>
      <c r="C40" s="11">
        <v>2340916</v>
      </c>
      <c r="D40" s="7">
        <f t="shared" si="0"/>
        <v>35302</v>
      </c>
      <c r="E40" s="12">
        <v>2376218</v>
      </c>
    </row>
    <row r="41" spans="1:5" x14ac:dyDescent="0.25">
      <c r="A41" s="9">
        <v>287</v>
      </c>
      <c r="B41" s="10" t="s">
        <v>74</v>
      </c>
      <c r="C41" s="11">
        <v>0</v>
      </c>
      <c r="D41" s="7">
        <f t="shared" si="0"/>
        <v>0</v>
      </c>
      <c r="E41" s="12">
        <v>0</v>
      </c>
    </row>
    <row r="42" spans="1:5" ht="27" thickBot="1" x14ac:dyDescent="0.3">
      <c r="A42" s="13">
        <v>288</v>
      </c>
      <c r="B42" s="14" t="s">
        <v>75</v>
      </c>
      <c r="C42" s="15">
        <v>2340916</v>
      </c>
      <c r="D42" s="28">
        <f t="shared" si="0"/>
        <v>35302</v>
      </c>
      <c r="E42" s="16">
        <v>2376218</v>
      </c>
    </row>
    <row r="43" spans="1:5" ht="13.8" thickBot="1" x14ac:dyDescent="0.3">
      <c r="A43" s="21">
        <v>290</v>
      </c>
      <c r="B43" s="22" t="s">
        <v>76</v>
      </c>
      <c r="C43" s="19">
        <v>2340916</v>
      </c>
      <c r="D43" s="19">
        <f t="shared" si="0"/>
        <v>35302</v>
      </c>
      <c r="E43" s="20">
        <v>2376218</v>
      </c>
    </row>
    <row r="44" spans="1:5" ht="13.8" thickBot="1" x14ac:dyDescent="0.3">
      <c r="A44" s="29"/>
      <c r="B44" s="30" t="s">
        <v>77</v>
      </c>
      <c r="C44" s="19">
        <f>C43+C38</f>
        <v>24400000</v>
      </c>
      <c r="D44" s="19">
        <f t="shared" si="0"/>
        <v>1919658</v>
      </c>
      <c r="E44" s="20">
        <f t="shared" ref="E44" si="1">E43+E38</f>
        <v>26319658</v>
      </c>
    </row>
    <row r="48" spans="1:5" x14ac:dyDescent="0.25">
      <c r="C48" s="24"/>
      <c r="D48" s="24"/>
      <c r="E48" s="24"/>
    </row>
  </sheetData>
  <mergeCells count="4">
    <mergeCell ref="A1:E1"/>
    <mergeCell ref="A2:E2"/>
    <mergeCell ref="A3:E3"/>
    <mergeCell ref="C4:E4"/>
  </mergeCells>
  <pageMargins left="0.75" right="0.75" top="1" bottom="1" header="0.5" footer="0.5"/>
  <pageSetup scale="67" orientation="portrait" horizontalDpi="300" verticalDpi="300" r:id="rId1"/>
  <headerFooter alignWithMargins="0">
    <oddHeader>&amp;C&amp;L&amp;RÉrték típus: Forint</oddHeader>
    <oddFooter>&amp;C&amp;LAdatellenőrző kód: 44-42226823e6d7762105f56-1b3c7b-be-3e-5b77&amp;R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0"/>
  <sheetViews>
    <sheetView tabSelected="1" topLeftCell="A4" zoomScaleNormal="100" workbookViewId="0">
      <selection activeCell="C4" sqref="C4:E4"/>
    </sheetView>
  </sheetViews>
  <sheetFormatPr defaultRowHeight="13.2" x14ac:dyDescent="0.25"/>
  <cols>
    <col min="1" max="1" width="6" style="25" customWidth="1"/>
    <col min="2" max="2" width="41" style="25" customWidth="1"/>
    <col min="3" max="5" width="13.33203125" style="25" customWidth="1"/>
    <col min="6" max="16384" width="8.88671875" style="25"/>
  </cols>
  <sheetData>
    <row r="1" spans="1:5" ht="15.6" x14ac:dyDescent="0.3">
      <c r="A1" s="31" t="s">
        <v>0</v>
      </c>
      <c r="B1" s="31"/>
      <c r="C1" s="31"/>
      <c r="D1" s="31"/>
      <c r="E1" s="31"/>
    </row>
    <row r="2" spans="1:5" ht="15.6" x14ac:dyDescent="0.3">
      <c r="A2" s="32"/>
      <c r="B2" s="32"/>
      <c r="C2" s="32"/>
      <c r="D2" s="32"/>
      <c r="E2" s="32"/>
    </row>
    <row r="3" spans="1:5" ht="15.6" x14ac:dyDescent="0.3">
      <c r="A3" s="31" t="s">
        <v>78</v>
      </c>
      <c r="B3" s="31"/>
      <c r="C3" s="31"/>
      <c r="D3" s="31"/>
      <c r="E3" s="31"/>
    </row>
    <row r="4" spans="1:5" s="26" customFormat="1" ht="15.6" thickBot="1" x14ac:dyDescent="0.3">
      <c r="A4" s="1"/>
      <c r="B4" s="1"/>
      <c r="C4" s="33" t="s">
        <v>180</v>
      </c>
      <c r="D4" s="33"/>
      <c r="E4" s="33"/>
    </row>
    <row r="5" spans="1:5" s="26" customFormat="1" ht="45.6" thickBot="1" x14ac:dyDescent="0.3">
      <c r="A5" s="3" t="s">
        <v>2</v>
      </c>
      <c r="B5" s="4" t="s">
        <v>79</v>
      </c>
      <c r="C5" s="4" t="s">
        <v>4</v>
      </c>
      <c r="D5" s="4" t="s">
        <v>178</v>
      </c>
      <c r="E5" s="27" t="s">
        <v>5</v>
      </c>
    </row>
    <row r="6" spans="1:5" ht="26.4" x14ac:dyDescent="0.25">
      <c r="A6" s="5" t="s">
        <v>6</v>
      </c>
      <c r="B6" s="6" t="s">
        <v>80</v>
      </c>
      <c r="C6" s="7">
        <v>8100000</v>
      </c>
      <c r="D6" s="7">
        <f>E6-C6</f>
        <v>0</v>
      </c>
      <c r="E6" s="8">
        <v>8100000</v>
      </c>
    </row>
    <row r="7" spans="1:5" x14ac:dyDescent="0.25">
      <c r="A7" s="9" t="s">
        <v>16</v>
      </c>
      <c r="B7" s="10" t="s">
        <v>81</v>
      </c>
      <c r="C7" s="11">
        <v>100000</v>
      </c>
      <c r="D7" s="7">
        <f t="shared" ref="D7:D60" si="0">E7-C7</f>
        <v>0</v>
      </c>
      <c r="E7" s="12">
        <v>100000</v>
      </c>
    </row>
    <row r="8" spans="1:5" ht="26.4" x14ac:dyDescent="0.25">
      <c r="A8" s="9" t="s">
        <v>82</v>
      </c>
      <c r="B8" s="10" t="s">
        <v>83</v>
      </c>
      <c r="C8" s="11">
        <v>200000</v>
      </c>
      <c r="D8" s="7">
        <f t="shared" si="0"/>
        <v>0</v>
      </c>
      <c r="E8" s="12">
        <v>200000</v>
      </c>
    </row>
    <row r="9" spans="1:5" ht="26.4" x14ac:dyDescent="0.25">
      <c r="A9" s="9" t="s">
        <v>84</v>
      </c>
      <c r="B9" s="10" t="s">
        <v>85</v>
      </c>
      <c r="C9" s="11">
        <v>8400000</v>
      </c>
      <c r="D9" s="7">
        <f t="shared" si="0"/>
        <v>0</v>
      </c>
      <c r="E9" s="12">
        <v>8400000</v>
      </c>
    </row>
    <row r="10" spans="1:5" x14ac:dyDescent="0.25">
      <c r="A10" s="9" t="s">
        <v>86</v>
      </c>
      <c r="B10" s="10" t="s">
        <v>87</v>
      </c>
      <c r="C10" s="11">
        <v>2350000</v>
      </c>
      <c r="D10" s="7">
        <f t="shared" si="0"/>
        <v>0</v>
      </c>
      <c r="E10" s="12">
        <v>2350000</v>
      </c>
    </row>
    <row r="11" spans="1:5" ht="13.8" thickBot="1" x14ac:dyDescent="0.3">
      <c r="A11" s="13" t="s">
        <v>88</v>
      </c>
      <c r="B11" s="14" t="s">
        <v>89</v>
      </c>
      <c r="C11" s="15">
        <v>2350000</v>
      </c>
      <c r="D11" s="28">
        <f t="shared" si="0"/>
        <v>0</v>
      </c>
      <c r="E11" s="16">
        <v>2350000</v>
      </c>
    </row>
    <row r="12" spans="1:5" ht="13.8" thickBot="1" x14ac:dyDescent="0.3">
      <c r="A12" s="17" t="s">
        <v>90</v>
      </c>
      <c r="B12" s="18" t="s">
        <v>91</v>
      </c>
      <c r="C12" s="19">
        <v>10750000</v>
      </c>
      <c r="D12" s="19">
        <f t="shared" si="0"/>
        <v>0</v>
      </c>
      <c r="E12" s="20">
        <v>10750000</v>
      </c>
    </row>
    <row r="13" spans="1:5" ht="27" thickBot="1" x14ac:dyDescent="0.3">
      <c r="A13" s="17" t="s">
        <v>92</v>
      </c>
      <c r="B13" s="18" t="s">
        <v>93</v>
      </c>
      <c r="C13" s="19">
        <v>2000000</v>
      </c>
      <c r="D13" s="19">
        <f t="shared" si="0"/>
        <v>0</v>
      </c>
      <c r="E13" s="20">
        <v>2000000</v>
      </c>
    </row>
    <row r="14" spans="1:5" x14ac:dyDescent="0.25">
      <c r="A14" s="5" t="s">
        <v>94</v>
      </c>
      <c r="B14" s="6" t="s">
        <v>95</v>
      </c>
      <c r="C14" s="7">
        <v>0</v>
      </c>
      <c r="D14" s="7">
        <f t="shared" si="0"/>
        <v>0</v>
      </c>
      <c r="E14" s="8">
        <v>0</v>
      </c>
    </row>
    <row r="15" spans="1:5" x14ac:dyDescent="0.25">
      <c r="A15" s="9" t="s">
        <v>96</v>
      </c>
      <c r="B15" s="10" t="s">
        <v>97</v>
      </c>
      <c r="C15" s="11">
        <v>0</v>
      </c>
      <c r="D15" s="7">
        <f t="shared" si="0"/>
        <v>0</v>
      </c>
      <c r="E15" s="12">
        <v>0</v>
      </c>
    </row>
    <row r="16" spans="1:5" x14ac:dyDescent="0.25">
      <c r="A16" s="9" t="s">
        <v>98</v>
      </c>
      <c r="B16" s="10" t="s">
        <v>99</v>
      </c>
      <c r="C16" s="11">
        <v>0</v>
      </c>
      <c r="D16" s="7">
        <f t="shared" si="0"/>
        <v>0</v>
      </c>
      <c r="E16" s="12">
        <v>0</v>
      </c>
    </row>
    <row r="17" spans="1:5" ht="26.4" x14ac:dyDescent="0.25">
      <c r="A17" s="9" t="s">
        <v>100</v>
      </c>
      <c r="B17" s="10" t="s">
        <v>101</v>
      </c>
      <c r="C17" s="11">
        <v>0</v>
      </c>
      <c r="D17" s="7">
        <f t="shared" si="0"/>
        <v>0</v>
      </c>
      <c r="E17" s="12">
        <v>0</v>
      </c>
    </row>
    <row r="18" spans="1:5" x14ac:dyDescent="0.25">
      <c r="A18" s="9" t="s">
        <v>102</v>
      </c>
      <c r="B18" s="10" t="s">
        <v>103</v>
      </c>
      <c r="C18" s="11">
        <v>2130000</v>
      </c>
      <c r="D18" s="7">
        <f t="shared" si="0"/>
        <v>-141344</v>
      </c>
      <c r="E18" s="12">
        <v>1988656</v>
      </c>
    </row>
    <row r="19" spans="1:5" x14ac:dyDescent="0.25">
      <c r="A19" s="9" t="s">
        <v>104</v>
      </c>
      <c r="B19" s="10" t="s">
        <v>105</v>
      </c>
      <c r="C19" s="11">
        <v>2130000</v>
      </c>
      <c r="D19" s="7">
        <f t="shared" si="0"/>
        <v>-141344</v>
      </c>
      <c r="E19" s="12">
        <v>1988656</v>
      </c>
    </row>
    <row r="20" spans="1:5" x14ac:dyDescent="0.25">
      <c r="A20" s="9" t="s">
        <v>18</v>
      </c>
      <c r="B20" s="10" t="s">
        <v>106</v>
      </c>
      <c r="C20" s="11">
        <v>50000</v>
      </c>
      <c r="D20" s="7">
        <f t="shared" si="0"/>
        <v>50000</v>
      </c>
      <c r="E20" s="12">
        <v>100000</v>
      </c>
    </row>
    <row r="21" spans="1:5" x14ac:dyDescent="0.25">
      <c r="A21" s="9" t="s">
        <v>107</v>
      </c>
      <c r="B21" s="10" t="s">
        <v>108</v>
      </c>
      <c r="C21" s="11">
        <v>150000</v>
      </c>
      <c r="D21" s="7">
        <f t="shared" si="0"/>
        <v>0</v>
      </c>
      <c r="E21" s="12">
        <v>150000</v>
      </c>
    </row>
    <row r="22" spans="1:5" x14ac:dyDescent="0.25">
      <c r="A22" s="9" t="s">
        <v>20</v>
      </c>
      <c r="B22" s="10" t="s">
        <v>109</v>
      </c>
      <c r="C22" s="11">
        <v>200000</v>
      </c>
      <c r="D22" s="7">
        <f t="shared" si="0"/>
        <v>50000</v>
      </c>
      <c r="E22" s="12">
        <v>250000</v>
      </c>
    </row>
    <row r="23" spans="1:5" x14ac:dyDescent="0.25">
      <c r="A23" s="9" t="s">
        <v>110</v>
      </c>
      <c r="B23" s="10" t="s">
        <v>111</v>
      </c>
      <c r="C23" s="11">
        <v>510000</v>
      </c>
      <c r="D23" s="7">
        <f t="shared" si="0"/>
        <v>5911</v>
      </c>
      <c r="E23" s="12">
        <v>515911</v>
      </c>
    </row>
    <row r="24" spans="1:5" x14ac:dyDescent="0.25">
      <c r="A24" s="9" t="s">
        <v>112</v>
      </c>
      <c r="B24" s="10" t="s">
        <v>113</v>
      </c>
      <c r="C24" s="11">
        <v>380000</v>
      </c>
      <c r="D24" s="7">
        <f t="shared" si="0"/>
        <v>0</v>
      </c>
      <c r="E24" s="12">
        <v>380000</v>
      </c>
    </row>
    <row r="25" spans="1:5" x14ac:dyDescent="0.25">
      <c r="A25" s="9" t="s">
        <v>24</v>
      </c>
      <c r="B25" s="10" t="s">
        <v>114</v>
      </c>
      <c r="C25" s="11">
        <v>200000</v>
      </c>
      <c r="D25" s="7">
        <f t="shared" si="0"/>
        <v>133360</v>
      </c>
      <c r="E25" s="12">
        <v>333360</v>
      </c>
    </row>
    <row r="26" spans="1:5" ht="26.4" x14ac:dyDescent="0.25">
      <c r="A26" s="9" t="s">
        <v>115</v>
      </c>
      <c r="B26" s="10" t="s">
        <v>116</v>
      </c>
      <c r="C26" s="11">
        <v>50000</v>
      </c>
      <c r="D26" s="7">
        <f t="shared" si="0"/>
        <v>0</v>
      </c>
      <c r="E26" s="12">
        <v>50000</v>
      </c>
    </row>
    <row r="27" spans="1:5" x14ac:dyDescent="0.25">
      <c r="A27" s="9" t="s">
        <v>26</v>
      </c>
      <c r="B27" s="10" t="s">
        <v>117</v>
      </c>
      <c r="C27" s="11">
        <v>1500000</v>
      </c>
      <c r="D27" s="7">
        <f t="shared" si="0"/>
        <v>633887</v>
      </c>
      <c r="E27" s="12">
        <v>2133887</v>
      </c>
    </row>
    <row r="28" spans="1:5" x14ac:dyDescent="0.25">
      <c r="A28" s="9" t="s">
        <v>118</v>
      </c>
      <c r="B28" s="10" t="s">
        <v>119</v>
      </c>
      <c r="C28" s="11">
        <v>0</v>
      </c>
      <c r="D28" s="7">
        <f t="shared" si="0"/>
        <v>0</v>
      </c>
      <c r="E28" s="12">
        <v>0</v>
      </c>
    </row>
    <row r="29" spans="1:5" ht="26.4" x14ac:dyDescent="0.25">
      <c r="A29" s="9" t="s">
        <v>120</v>
      </c>
      <c r="B29" s="10" t="s">
        <v>121</v>
      </c>
      <c r="C29" s="11">
        <v>2640000</v>
      </c>
      <c r="D29" s="7">
        <f t="shared" si="0"/>
        <v>773158</v>
      </c>
      <c r="E29" s="12">
        <v>3413158</v>
      </c>
    </row>
    <row r="30" spans="1:5" ht="26.4" x14ac:dyDescent="0.25">
      <c r="A30" s="9" t="s">
        <v>122</v>
      </c>
      <c r="B30" s="10" t="s">
        <v>123</v>
      </c>
      <c r="C30" s="11">
        <v>1100000</v>
      </c>
      <c r="D30" s="7">
        <f t="shared" si="0"/>
        <v>0</v>
      </c>
      <c r="E30" s="12">
        <v>1100000</v>
      </c>
    </row>
    <row r="31" spans="1:5" x14ac:dyDescent="0.25">
      <c r="A31" s="9" t="s">
        <v>124</v>
      </c>
      <c r="B31" s="10" t="s">
        <v>125</v>
      </c>
      <c r="C31" s="11">
        <v>350000</v>
      </c>
      <c r="D31" s="7">
        <f t="shared" si="0"/>
        <v>0</v>
      </c>
      <c r="E31" s="12">
        <v>350000</v>
      </c>
    </row>
    <row r="32" spans="1:5" ht="27" thickBot="1" x14ac:dyDescent="0.3">
      <c r="A32" s="13" t="s">
        <v>126</v>
      </c>
      <c r="B32" s="14" t="s">
        <v>127</v>
      </c>
      <c r="C32" s="15">
        <v>1450000</v>
      </c>
      <c r="D32" s="28">
        <f t="shared" si="0"/>
        <v>0</v>
      </c>
      <c r="E32" s="16">
        <v>1450000</v>
      </c>
    </row>
    <row r="33" spans="1:5" ht="13.8" thickBot="1" x14ac:dyDescent="0.3">
      <c r="A33" s="17" t="s">
        <v>128</v>
      </c>
      <c r="B33" s="18" t="s">
        <v>129</v>
      </c>
      <c r="C33" s="19">
        <v>6420000</v>
      </c>
      <c r="D33" s="19">
        <f t="shared" si="0"/>
        <v>681814</v>
      </c>
      <c r="E33" s="20">
        <v>7101814</v>
      </c>
    </row>
    <row r="34" spans="1:5" x14ac:dyDescent="0.25">
      <c r="A34" s="5" t="s">
        <v>130</v>
      </c>
      <c r="B34" s="6" t="s">
        <v>131</v>
      </c>
      <c r="C34" s="7">
        <v>230000</v>
      </c>
      <c r="D34" s="7">
        <f t="shared" si="0"/>
        <v>77500</v>
      </c>
      <c r="E34" s="8">
        <v>307500</v>
      </c>
    </row>
    <row r="35" spans="1:5" ht="26.4" x14ac:dyDescent="0.25">
      <c r="A35" s="9" t="s">
        <v>132</v>
      </c>
      <c r="B35" s="10" t="s">
        <v>133</v>
      </c>
      <c r="C35" s="11">
        <v>0</v>
      </c>
      <c r="D35" s="7">
        <f t="shared" si="0"/>
        <v>0</v>
      </c>
      <c r="E35" s="12">
        <v>0</v>
      </c>
    </row>
    <row r="36" spans="1:5" ht="26.4" x14ac:dyDescent="0.25">
      <c r="A36" s="9" t="s">
        <v>134</v>
      </c>
      <c r="B36" s="10" t="s">
        <v>135</v>
      </c>
      <c r="C36" s="11">
        <v>500000</v>
      </c>
      <c r="D36" s="7">
        <f t="shared" si="0"/>
        <v>237000</v>
      </c>
      <c r="E36" s="12">
        <v>737000</v>
      </c>
    </row>
    <row r="37" spans="1:5" ht="26.4" x14ac:dyDescent="0.25">
      <c r="A37" s="9" t="s">
        <v>136</v>
      </c>
      <c r="B37" s="10" t="s">
        <v>137</v>
      </c>
      <c r="C37" s="11">
        <v>0</v>
      </c>
      <c r="D37" s="7">
        <f t="shared" si="0"/>
        <v>0</v>
      </c>
      <c r="E37" s="12">
        <v>0</v>
      </c>
    </row>
    <row r="38" spans="1:5" ht="26.4" x14ac:dyDescent="0.25">
      <c r="A38" s="9" t="s">
        <v>138</v>
      </c>
      <c r="B38" s="10" t="s">
        <v>139</v>
      </c>
      <c r="C38" s="11">
        <v>0</v>
      </c>
      <c r="D38" s="7">
        <f t="shared" si="0"/>
        <v>0</v>
      </c>
      <c r="E38" s="12">
        <v>0</v>
      </c>
    </row>
    <row r="39" spans="1:5" ht="40.200000000000003" thickBot="1" x14ac:dyDescent="0.3">
      <c r="A39" s="13" t="s">
        <v>140</v>
      </c>
      <c r="B39" s="14" t="s">
        <v>141</v>
      </c>
      <c r="C39" s="15">
        <v>0</v>
      </c>
      <c r="D39" s="28">
        <f t="shared" si="0"/>
        <v>0</v>
      </c>
      <c r="E39" s="16">
        <v>0</v>
      </c>
    </row>
    <row r="40" spans="1:5" ht="27" thickBot="1" x14ac:dyDescent="0.3">
      <c r="A40" s="17" t="s">
        <v>142</v>
      </c>
      <c r="B40" s="18" t="s">
        <v>143</v>
      </c>
      <c r="C40" s="19">
        <v>730000</v>
      </c>
      <c r="D40" s="19">
        <f t="shared" si="0"/>
        <v>314500</v>
      </c>
      <c r="E40" s="20">
        <v>1044500</v>
      </c>
    </row>
    <row r="41" spans="1:5" ht="26.4" x14ac:dyDescent="0.25">
      <c r="A41" s="5" t="s">
        <v>144</v>
      </c>
      <c r="B41" s="6" t="s">
        <v>145</v>
      </c>
      <c r="C41" s="7">
        <v>0</v>
      </c>
      <c r="D41" s="7">
        <f t="shared" si="0"/>
        <v>132000</v>
      </c>
      <c r="E41" s="8">
        <v>132000</v>
      </c>
    </row>
    <row r="42" spans="1:5" ht="26.4" x14ac:dyDescent="0.25">
      <c r="A42" s="9" t="s">
        <v>146</v>
      </c>
      <c r="B42" s="10" t="s">
        <v>147</v>
      </c>
      <c r="C42" s="11">
        <v>0</v>
      </c>
      <c r="D42" s="7">
        <f t="shared" si="0"/>
        <v>132000</v>
      </c>
      <c r="E42" s="12">
        <v>132000</v>
      </c>
    </row>
    <row r="43" spans="1:5" ht="26.4" x14ac:dyDescent="0.25">
      <c r="A43" s="9" t="s">
        <v>148</v>
      </c>
      <c r="B43" s="10" t="s">
        <v>149</v>
      </c>
      <c r="C43" s="11">
        <v>1902599</v>
      </c>
      <c r="D43" s="7">
        <f t="shared" si="0"/>
        <v>-17506</v>
      </c>
      <c r="E43" s="12">
        <v>1885093</v>
      </c>
    </row>
    <row r="44" spans="1:5" ht="26.4" x14ac:dyDescent="0.25">
      <c r="A44" s="9" t="s">
        <v>150</v>
      </c>
      <c r="B44" s="10" t="s">
        <v>151</v>
      </c>
      <c r="C44" s="11">
        <v>0</v>
      </c>
      <c r="D44" s="7">
        <f t="shared" si="0"/>
        <v>0</v>
      </c>
      <c r="E44" s="12">
        <v>0</v>
      </c>
    </row>
    <row r="45" spans="1:5" ht="26.4" x14ac:dyDescent="0.25">
      <c r="A45" s="9" t="s">
        <v>152</v>
      </c>
      <c r="B45" s="10" t="s">
        <v>153</v>
      </c>
      <c r="C45" s="11">
        <v>0</v>
      </c>
      <c r="D45" s="7">
        <f t="shared" si="0"/>
        <v>0</v>
      </c>
      <c r="E45" s="12">
        <v>0</v>
      </c>
    </row>
    <row r="46" spans="1:5" ht="39.6" x14ac:dyDescent="0.25">
      <c r="A46" s="9" t="s">
        <v>154</v>
      </c>
      <c r="B46" s="10" t="s">
        <v>155</v>
      </c>
      <c r="C46" s="11">
        <v>0</v>
      </c>
      <c r="D46" s="7">
        <f t="shared" si="0"/>
        <v>30000</v>
      </c>
      <c r="E46" s="12">
        <v>30000</v>
      </c>
    </row>
    <row r="47" spans="1:5" x14ac:dyDescent="0.25">
      <c r="A47" s="9" t="s">
        <v>156</v>
      </c>
      <c r="B47" s="10" t="s">
        <v>157</v>
      </c>
      <c r="C47" s="11">
        <v>0</v>
      </c>
      <c r="D47" s="7">
        <f t="shared" si="0"/>
        <v>0</v>
      </c>
      <c r="E47" s="12">
        <v>0</v>
      </c>
    </row>
    <row r="48" spans="1:5" ht="26.4" x14ac:dyDescent="0.25">
      <c r="A48" s="9" t="s">
        <v>158</v>
      </c>
      <c r="B48" s="10" t="s">
        <v>159</v>
      </c>
      <c r="C48" s="11">
        <v>0</v>
      </c>
      <c r="D48" s="7">
        <f t="shared" si="0"/>
        <v>100000</v>
      </c>
      <c r="E48" s="12">
        <v>100000</v>
      </c>
    </row>
    <row r="49" spans="1:5" ht="13.8" thickBot="1" x14ac:dyDescent="0.3">
      <c r="A49" s="13" t="s">
        <v>160</v>
      </c>
      <c r="B49" s="14" t="s">
        <v>161</v>
      </c>
      <c r="C49" s="15">
        <v>0</v>
      </c>
      <c r="D49" s="28">
        <f t="shared" si="0"/>
        <v>0</v>
      </c>
      <c r="E49" s="16">
        <v>0</v>
      </c>
    </row>
    <row r="50" spans="1:5" ht="40.200000000000003" thickBot="1" x14ac:dyDescent="0.3">
      <c r="A50" s="17" t="s">
        <v>50</v>
      </c>
      <c r="B50" s="18" t="s">
        <v>162</v>
      </c>
      <c r="C50" s="19">
        <v>1902599</v>
      </c>
      <c r="D50" s="19">
        <f t="shared" si="0"/>
        <v>244494</v>
      </c>
      <c r="E50" s="20">
        <v>2147093</v>
      </c>
    </row>
    <row r="51" spans="1:5" x14ac:dyDescent="0.25">
      <c r="A51" s="5" t="s">
        <v>163</v>
      </c>
      <c r="B51" s="6" t="s">
        <v>164</v>
      </c>
      <c r="C51" s="7">
        <v>0</v>
      </c>
      <c r="D51" s="7">
        <f t="shared" si="0"/>
        <v>520000</v>
      </c>
      <c r="E51" s="8">
        <v>520000</v>
      </c>
    </row>
    <row r="52" spans="1:5" ht="26.4" x14ac:dyDescent="0.25">
      <c r="A52" s="9" t="s">
        <v>165</v>
      </c>
      <c r="B52" s="10" t="s">
        <v>166</v>
      </c>
      <c r="C52" s="11">
        <v>0</v>
      </c>
      <c r="D52" s="7">
        <f t="shared" si="0"/>
        <v>58701</v>
      </c>
      <c r="E52" s="12">
        <v>58701</v>
      </c>
    </row>
    <row r="53" spans="1:5" ht="26.4" x14ac:dyDescent="0.25">
      <c r="A53" s="9" t="s">
        <v>52</v>
      </c>
      <c r="B53" s="10" t="s">
        <v>167</v>
      </c>
      <c r="C53" s="11">
        <v>1480315</v>
      </c>
      <c r="D53" s="7">
        <f t="shared" si="0"/>
        <v>-58701</v>
      </c>
      <c r="E53" s="12">
        <v>1421614</v>
      </c>
    </row>
    <row r="54" spans="1:5" ht="27" thickBot="1" x14ac:dyDescent="0.3">
      <c r="A54" s="13" t="s">
        <v>168</v>
      </c>
      <c r="B54" s="14" t="s">
        <v>169</v>
      </c>
      <c r="C54" s="15">
        <v>399685</v>
      </c>
      <c r="D54" s="28">
        <f t="shared" si="0"/>
        <v>0</v>
      </c>
      <c r="E54" s="16">
        <v>399685</v>
      </c>
    </row>
    <row r="55" spans="1:5" ht="13.8" thickBot="1" x14ac:dyDescent="0.3">
      <c r="A55" s="17" t="s">
        <v>170</v>
      </c>
      <c r="B55" s="18" t="s">
        <v>171</v>
      </c>
      <c r="C55" s="19">
        <v>1880000</v>
      </c>
      <c r="D55" s="19">
        <f t="shared" si="0"/>
        <v>520000</v>
      </c>
      <c r="E55" s="20">
        <v>2400000</v>
      </c>
    </row>
    <row r="56" spans="1:5" ht="27" thickBot="1" x14ac:dyDescent="0.3">
      <c r="A56" s="17" t="s">
        <v>172</v>
      </c>
      <c r="B56" s="18" t="s">
        <v>173</v>
      </c>
      <c r="C56" s="19">
        <v>23682599</v>
      </c>
      <c r="D56" s="19">
        <f t="shared" si="0"/>
        <v>1760808</v>
      </c>
      <c r="E56" s="20">
        <v>25443407</v>
      </c>
    </row>
    <row r="57" spans="1:5" ht="26.4" x14ac:dyDescent="0.25">
      <c r="A57" s="5">
        <v>266</v>
      </c>
      <c r="B57" s="6" t="s">
        <v>174</v>
      </c>
      <c r="C57" s="7">
        <v>717401</v>
      </c>
      <c r="D57" s="7">
        <f t="shared" si="0"/>
        <v>158850</v>
      </c>
      <c r="E57" s="8">
        <v>876251</v>
      </c>
    </row>
    <row r="58" spans="1:5" ht="27" thickBot="1" x14ac:dyDescent="0.3">
      <c r="A58" s="13">
        <v>267</v>
      </c>
      <c r="B58" s="14" t="s">
        <v>175</v>
      </c>
      <c r="C58" s="15">
        <v>717401</v>
      </c>
      <c r="D58" s="28">
        <f t="shared" si="0"/>
        <v>158850</v>
      </c>
      <c r="E58" s="16">
        <v>876251</v>
      </c>
    </row>
    <row r="59" spans="1:5" ht="13.8" thickBot="1" x14ac:dyDescent="0.3">
      <c r="A59" s="17">
        <v>268</v>
      </c>
      <c r="B59" s="18" t="s">
        <v>176</v>
      </c>
      <c r="C59" s="19">
        <v>717401</v>
      </c>
      <c r="D59" s="19">
        <f t="shared" si="0"/>
        <v>158850</v>
      </c>
      <c r="E59" s="20">
        <v>876251</v>
      </c>
    </row>
    <row r="60" spans="1:5" ht="13.8" thickBot="1" x14ac:dyDescent="0.3">
      <c r="A60" s="23"/>
      <c r="B60" s="22" t="s">
        <v>177</v>
      </c>
      <c r="C60" s="19">
        <f>C59+C56</f>
        <v>24400000</v>
      </c>
      <c r="D60" s="19">
        <f t="shared" si="0"/>
        <v>1919658</v>
      </c>
      <c r="E60" s="20">
        <f t="shared" ref="E60" si="1">E59+E56</f>
        <v>26319658</v>
      </c>
    </row>
  </sheetData>
  <mergeCells count="4">
    <mergeCell ref="A1:E1"/>
    <mergeCell ref="A2:E2"/>
    <mergeCell ref="A3:E3"/>
    <mergeCell ref="C4:E4"/>
  </mergeCells>
  <pageMargins left="0.75" right="0.75" top="1" bottom="1" header="0.5" footer="0.5"/>
  <pageSetup scale="54" orientation="portrait" horizontalDpi="300" verticalDpi="300" r:id="rId1"/>
  <headerFooter alignWithMargins="0">
    <oddHeader>&amp;C&amp;L&amp;RÉrték típus: Forint</oddHeader>
    <oddFooter>&amp;C&amp;LAdatellenőrző kód: 44-42226823e6d7762105f56-1b3c7b-be-3e-5b77&amp;R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bevétel</vt:lpstr>
      <vt:lpstr>kiadás</vt:lpstr>
      <vt:lpstr>bevétel!Nyomtatási_terület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2019-05-12T15:27:56Z</dcterms:created>
  <dcterms:modified xsi:type="dcterms:W3CDTF">2019-05-31T03:07:26Z</dcterms:modified>
</cp:coreProperties>
</file>